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750" activeTab="1"/>
  </bookViews>
  <sheets>
    <sheet name="标的1" sheetId="24" r:id="rId1"/>
    <sheet name="标的2" sheetId="38" r:id="rId2"/>
  </sheets>
  <calcPr calcId="144525" concurrentCalc="0"/>
</workbook>
</file>

<file path=xl/sharedStrings.xml><?xml version="1.0" encoding="utf-8"?>
<sst xmlns="http://schemas.openxmlformats.org/spreadsheetml/2006/main" count="113" uniqueCount="65">
  <si>
    <t>标的1（所有标包）通用报价表</t>
  </si>
  <si>
    <t>序号</t>
  </si>
  <si>
    <t>标的名称</t>
  </si>
  <si>
    <t>单项服务内容</t>
  </si>
  <si>
    <t>单位</t>
  </si>
  <si>
    <t>权重系数</t>
  </si>
  <si>
    <t>最高限价（元）</t>
  </si>
  <si>
    <t>投标人响应的单项服务内容（套餐）</t>
  </si>
  <si>
    <t>单价（元）</t>
  </si>
  <si>
    <t>单价小计
（权重系数*单价）
（自动计算勿动）</t>
  </si>
  <si>
    <t>备注</t>
  </si>
  <si>
    <t>通信资源租赁（物联网卡资源租赁）</t>
  </si>
  <si>
    <t>不小于30M/月高速流量套餐月租</t>
  </si>
  <si>
    <t>张</t>
  </si>
  <si>
    <r>
      <rPr>
        <b/>
        <sz val="11"/>
        <color rgb="FFFF0000"/>
        <rFont val="宋体"/>
        <charset val="134"/>
      </rPr>
      <t xml:space="preserve">
1.标的1所有标包均按此格式报价，相同的套餐的报价须保持一致。         
2.单价报价低于或等于其对应最高限价为有效报价。
3.权重系数仅供参考，不做实际数量承诺。
4.投标人除响应套餐外，需提供其他说明包括但不限于：
（1）超出套餐流量计费标准说明
（2）卡费取费标准说明（未说明卡费默认不额外收取）
（3）共享流量功能费或流量池计费标准说明
</t>
    </r>
    <r>
      <rPr>
        <b/>
        <sz val="11"/>
        <color theme="1"/>
        <rFont val="宋体"/>
        <charset val="134"/>
      </rPr>
      <t>以上请在报价文件“其它计费说明”中响应。</t>
    </r>
  </si>
  <si>
    <t>不小于50M/月高速流量套餐月租</t>
  </si>
  <si>
    <t>不小于100M/月高速流量套餐月租</t>
  </si>
  <si>
    <t>不小于300M/月高速流量套餐月租</t>
  </si>
  <si>
    <t>不小于500M/月高速流量套餐月租</t>
  </si>
  <si>
    <t>不小于1G/月高速流量套餐月租</t>
  </si>
  <si>
    <t>不小于2G/月高速流量套餐月租</t>
  </si>
  <si>
    <t>不小于4G/月高速流量套餐月租</t>
  </si>
  <si>
    <t>不小于6G/月高速流量套餐月租</t>
  </si>
  <si>
    <t>不小于10G/月高速流量套餐月租</t>
  </si>
  <si>
    <t>不小于20G/月高速流量套餐月租</t>
  </si>
  <si>
    <t>不小于30G/月高速流量套餐月租</t>
  </si>
  <si>
    <t>不小于40G/月高速流量套餐月租</t>
  </si>
  <si>
    <t>不小于100G/月高速流量套餐月租</t>
  </si>
  <si>
    <t>4M物联网APN专线月租单价</t>
  </si>
  <si>
    <t>条</t>
  </si>
  <si>
    <t>10M物联网APN专线月租单价</t>
  </si>
  <si>
    <t>100M物联网APN专线月租单价</t>
  </si>
  <si>
    <t>200M物联网APN专线月租单价</t>
  </si>
  <si>
    <t>500M物联网APN专线月租单价</t>
  </si>
  <si>
    <t>1000M物联网APN专线月租单价</t>
  </si>
  <si>
    <t>2000M物联网APN专线月租单价</t>
  </si>
  <si>
    <t>合计(元)</t>
  </si>
  <si>
    <t>/</t>
  </si>
  <si>
    <r>
      <rPr>
        <sz val="11"/>
        <color rgb="FFFF0000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color rgb="FFFF0000"/>
        <rFont val="宋体"/>
        <charset val="134"/>
      </rPr>
      <t>合计金额</t>
    </r>
    <r>
      <rPr>
        <sz val="11"/>
        <color rgb="FFFF0000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</si>
  <si>
    <t>标的2报价表</t>
  </si>
  <si>
    <t>单价小计（D列*F列）
（自动计算勿动）</t>
  </si>
  <si>
    <t>通信资源租赁（电路专线资源租赁）</t>
  </si>
  <si>
    <t>县内2M点对点专线月租单价</t>
  </si>
  <si>
    <t xml:space="preserve">
1.单价报价低于或等于其对应最高限价为有效报价。
2.权重系数仅供参考，不做实际数量承诺。</t>
  </si>
  <si>
    <t>县内10M点对点专线月租单价</t>
  </si>
  <si>
    <t>县内20M点对点专线月租单价</t>
  </si>
  <si>
    <t>县内50M点对点专线月租单价</t>
  </si>
  <si>
    <t>县内100M点对点专线月租单价</t>
  </si>
  <si>
    <t>市内2M点对点专线月租单价</t>
  </si>
  <si>
    <t>市内10M点对点专线月租单价</t>
  </si>
  <si>
    <t>市内20M点对点专线月租单价</t>
  </si>
  <si>
    <t>市内50M点对点专线月租单价</t>
  </si>
  <si>
    <t>市内100M点对点专线月租单价</t>
  </si>
  <si>
    <t>市内200M点对点专线月租单价</t>
  </si>
  <si>
    <t>市内300M点对点专线月租单价</t>
  </si>
  <si>
    <t>跨市2M点对点专线月租单价</t>
  </si>
  <si>
    <t>跨市10M点对点专线月租单价</t>
  </si>
  <si>
    <t>跨市20M点对点专线月租单价</t>
  </si>
  <si>
    <t>跨市50M点对点专线月租单价</t>
  </si>
  <si>
    <t>跨市100M点对点专线月租单价</t>
  </si>
  <si>
    <t>跨市200M点对点专线月租单价</t>
  </si>
  <si>
    <t>跨省2M点对点专线月租单价</t>
  </si>
  <si>
    <t>2M语音中继线</t>
  </si>
  <si>
    <t>单价合计(元)</t>
  </si>
  <si>
    <r>
      <rPr>
        <sz val="11"/>
        <color rgb="FFFF0000"/>
        <rFont val="宋体"/>
        <charset val="134"/>
      </rPr>
      <t>注：
1、有效报价的具体要求详见招标（采购）文件的报价要求（请在文件中搜索“有效报价”关键字）。
2、投标文件制作客户端中的“开标一览表”请填写</t>
    </r>
    <r>
      <rPr>
        <b/>
        <sz val="11"/>
        <color rgb="FFFF0000"/>
        <rFont val="宋体"/>
        <charset val="134"/>
      </rPr>
      <t>单价合计金额</t>
    </r>
    <r>
      <rPr>
        <sz val="11"/>
        <color rgb="FFFF0000"/>
        <rFont val="宋体"/>
        <charset val="134"/>
      </rPr>
      <t>，此金额将作为价格分计算依据。
3、投标（响应）报价有算术错误及其他错误的，评标委员会（采购工作组）按招标（采购）文件修正原则要求投标人（供应商）对投 标（响应）报价进行修正，并要求投标人（供应商）书面澄清确认。投标人（供应商）拒不澄清确认的，评标委员会（采购工作组）应当否决其投标（报价）。具体 修正原则详见招标（采购）文件“评标办法-评标程序-初步评审”（“评审办法-详细评审标准和程序-评审价格确定”）。</t>
    </r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</si>
</sst>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\&quot;#,##0.00;[Red]&quot;\&quot;&quot;\&quot;\-#,##0.00"/>
    <numFmt numFmtId="177" formatCode="_-#0&quot;.&quot;0000_-;\(#0&quot;.&quot;0000\);_-\ \ &quot;-&quot;_-;_-@_-"/>
    <numFmt numFmtId="178" formatCode="mmm/yyyy;_-\ &quot;N/A&quot;_-;_-\ &quot;-&quot;_-"/>
    <numFmt numFmtId="179" formatCode="_-* #,##0\ _k_r_-;\-* #,##0\ _k_r_-;_-* &quot;-&quot;\ _k_r_-;_-@_-"/>
    <numFmt numFmtId="180" formatCode="_-#,##0.00_-;\(#,##0.00\);_-\ \ &quot;-&quot;_-;_-@_-"/>
    <numFmt numFmtId="181" formatCode="_-&quot;$&quot;* #,##0_-;\-&quot;$&quot;* #,##0_-;_-&quot;$&quot;* &quot;-&quot;_-;_-@_-"/>
    <numFmt numFmtId="182" formatCode="&quot;$&quot;#,##0_);\(&quot;$&quot;#,##0\)"/>
    <numFmt numFmtId="183" formatCode="mmm/dd/yyyy;_-\ &quot;N/A&quot;_-;_-\ &quot;-&quot;_-"/>
    <numFmt numFmtId="184" formatCode="_-#0&quot;.&quot;0,_-;\(#0&quot;.&quot;0,\);_-\ \ &quot;-&quot;_-;_-@_-"/>
    <numFmt numFmtId="185" formatCode="_ \¥* #,##0.00_ ;_ \¥* \-#,##0.00_ ;_ \¥* \-??_ ;_ @_ "/>
    <numFmt numFmtId="186" formatCode="_-#,##0%_-;\(#,##0%\);_-\ &quot;-&quot;_-"/>
    <numFmt numFmtId="187" formatCode="_-* #,##0.00_-;\-* #,##0.00_-;_-* &quot;-&quot;??_-;_-@_-"/>
    <numFmt numFmtId="188" formatCode="&quot;?\t#,##0_);[Red]\(&quot;&quot;?&quot;\t#,##0\)"/>
    <numFmt numFmtId="189" formatCode="#,##0;[Red]\(#,##0\)"/>
    <numFmt numFmtId="190" formatCode="_-#,##0_-;\(#,##0\);_-\ \ &quot;-&quot;_-;_-@_-"/>
    <numFmt numFmtId="191" formatCode="_-#,###,_-;\(#,###,\);_-\ \ &quot;-&quot;_-;_-@_-"/>
    <numFmt numFmtId="192" formatCode="_-#,###.00,_-;\(#,###.00,\);_-\ \ &quot;-&quot;_-;_-@_-"/>
    <numFmt numFmtId="193" formatCode="_-&quot;$&quot;* #,##0.00_-;\-&quot;$&quot;* #,##0.00_-;_-&quot;$&quot;* &quot;-&quot;??_-;_-@_-"/>
    <numFmt numFmtId="194" formatCode="\$#,##0.00;\(\$#,##0.00\)"/>
    <numFmt numFmtId="195" formatCode="_ [$€-2]* #,##0.00_ ;_ [$€-2]* \-#,##0.00_ ;_ [$€-2]* &quot;-&quot;??_ "/>
    <numFmt numFmtId="196" formatCode="&quot;\&quot;#,##0;[Red]&quot;\&quot;&quot;\&quot;\-#,##0"/>
    <numFmt numFmtId="197" formatCode="0.00_)"/>
    <numFmt numFmtId="198" formatCode="_-* #,##0.00\ _k_r_-;\-* #,##0.00\ _k_r_-;_-* &quot;-&quot;??\ _k_r_-;_-@_-"/>
    <numFmt numFmtId="199" formatCode="&quot;綅&quot;\t#,##0_);[Red]\(&quot;綅&quot;\t#,##0\)"/>
  </numFmts>
  <fonts count="58">
    <font>
      <sz val="11"/>
      <color indexed="8"/>
      <name val="宋体"/>
      <charset val="134"/>
    </font>
    <font>
      <sz val="12"/>
      <name val="宋体"/>
      <charset val="134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2"/>
      <name val="宋体"/>
      <charset val="134"/>
      <scheme val="minor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2"/>
      <name val="楷体_GB2312"/>
      <charset val="134"/>
    </font>
    <font>
      <b/>
      <sz val="11"/>
      <color rgb="FF000000"/>
      <name val="宋体"/>
      <charset val="134"/>
    </font>
    <font>
      <b/>
      <sz val="16"/>
      <name val="宋体"/>
      <charset val="134"/>
      <scheme val="minor"/>
    </font>
    <font>
      <b/>
      <sz val="11"/>
      <color rgb="FFFF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i/>
      <sz val="9"/>
      <name val="Times New Roman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theme="1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0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8" applyNumberFormat="0" applyFill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0" fillId="0" borderId="0">
      <alignment vertical="center"/>
    </xf>
    <xf numFmtId="49" fontId="30" fillId="0" borderId="0" applyProtection="0">
      <alignment horizontal="left"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1" fontId="1" fillId="0" borderId="0" applyFon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>
      <alignment vertical="top"/>
    </xf>
    <xf numFmtId="0" fontId="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182" fontId="33" fillId="0" borderId="12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7" fillId="0" borderId="0">
      <alignment vertical="center"/>
    </xf>
    <xf numFmtId="0" fontId="30" fillId="0" borderId="0">
      <alignment vertical="center"/>
    </xf>
    <xf numFmtId="0" fontId="38" fillId="0" borderId="1" applyNumberFormat="0" applyFill="0" applyBorder="0" applyAlignment="0">
      <alignment horizontal="center" vertical="center" wrapText="1"/>
    </xf>
    <xf numFmtId="0" fontId="18" fillId="0" borderId="0">
      <alignment vertical="center"/>
      <protection locked="0"/>
    </xf>
    <xf numFmtId="0" fontId="1" fillId="0" borderId="0"/>
    <xf numFmtId="0" fontId="0" fillId="20" borderId="0" applyNumberFormat="0" applyBorder="0" applyAlignment="0" applyProtection="0">
      <alignment vertical="center"/>
    </xf>
    <xf numFmtId="0" fontId="39" fillId="10" borderId="1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40" fillId="0" borderId="0">
      <alignment vertical="center"/>
    </xf>
    <xf numFmtId="186" fontId="41" fillId="0" borderId="0" applyFill="0" applyBorder="0" applyProtection="0">
      <alignment horizontal="right" vertical="center"/>
    </xf>
    <xf numFmtId="0" fontId="24" fillId="9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188" fontId="1" fillId="0" borderId="0" applyFont="0" applyFill="0" applyBorder="0" applyAlignment="0" applyProtection="0">
      <alignment vertical="center"/>
    </xf>
    <xf numFmtId="0" fontId="43" fillId="0" borderId="14" applyNumberFormat="0" applyAlignment="0" applyProtection="0">
      <alignment horizontal="left" vertical="center"/>
    </xf>
    <xf numFmtId="0" fontId="44" fillId="0" borderId="9" applyNumberFormat="0" applyFill="0" applyAlignment="0" applyProtection="0">
      <alignment vertical="center"/>
    </xf>
    <xf numFmtId="189" fontId="17" fillId="0" borderId="0">
      <alignment vertical="center"/>
    </xf>
    <xf numFmtId="0" fontId="44" fillId="0" borderId="13" applyNumberFormat="0" applyFill="0" applyAlignment="0" applyProtection="0">
      <alignment vertical="center"/>
    </xf>
    <xf numFmtId="0" fontId="43" fillId="0" borderId="6">
      <alignment horizontal="left" vertical="center"/>
    </xf>
    <xf numFmtId="0" fontId="21" fillId="14" borderId="0" applyNumberFormat="0" applyBorder="0" applyAlignment="0" applyProtection="0">
      <alignment vertical="center"/>
    </xf>
    <xf numFmtId="190" fontId="30" fillId="0" borderId="0" applyFill="0" applyBorder="0" applyProtection="0">
      <alignment horizontal="right" vertical="center"/>
    </xf>
    <xf numFmtId="180" fontId="30" fillId="0" borderId="0" applyFill="0" applyBorder="0" applyProtection="0">
      <alignment horizontal="right" vertical="center"/>
    </xf>
    <xf numFmtId="183" fontId="45" fillId="0" borderId="0" applyFill="0" applyBorder="0" applyProtection="0">
      <alignment horizontal="center" vertical="center"/>
    </xf>
    <xf numFmtId="0" fontId="46" fillId="0" borderId="0" applyNumberFormat="0" applyFill="0" applyBorder="0" applyAlignment="0" applyProtection="0">
      <alignment vertical="top"/>
      <protection locked="0"/>
    </xf>
    <xf numFmtId="178" fontId="45" fillId="0" borderId="0" applyFill="0" applyBorder="0" applyProtection="0">
      <alignment horizontal="center" vertical="center"/>
    </xf>
    <xf numFmtId="191" fontId="30" fillId="0" borderId="0" applyFill="0" applyBorder="0" applyProtection="0">
      <alignment horizontal="right" vertical="center"/>
    </xf>
    <xf numFmtId="192" fontId="30" fillId="0" borderId="0" applyFill="0" applyBorder="0" applyProtection="0">
      <alignment horizontal="right" vertical="center"/>
    </xf>
    <xf numFmtId="184" fontId="30" fillId="0" borderId="0" applyFill="0" applyBorder="0" applyProtection="0">
      <alignment horizontal="right" vertical="center"/>
    </xf>
    <xf numFmtId="177" fontId="30" fillId="0" borderId="0" applyFill="0" applyBorder="0" applyProtection="0">
      <alignment horizontal="right" vertical="center"/>
    </xf>
    <xf numFmtId="0" fontId="47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3" fontId="48" fillId="0" borderId="0">
      <alignment vertical="center"/>
    </xf>
    <xf numFmtId="187" fontId="1" fillId="0" borderId="0" applyFont="0" applyFill="0" applyBorder="0" applyAlignment="0" applyProtection="0">
      <alignment vertical="center"/>
    </xf>
    <xf numFmtId="185" fontId="1" fillId="0" borderId="0" applyFont="0" applyFill="0" applyBorder="0" applyAlignment="0" applyProtection="0">
      <alignment vertical="center"/>
    </xf>
    <xf numFmtId="193" fontId="1" fillId="0" borderId="0" applyFont="0" applyFill="0" applyBorder="0" applyAlignment="0" applyProtection="0">
      <alignment vertical="center"/>
    </xf>
    <xf numFmtId="194" fontId="30" fillId="0" borderId="0">
      <alignment vertical="center"/>
    </xf>
    <xf numFmtId="195" fontId="1" fillId="0" borderId="0" applyFont="0" applyFill="0" applyBorder="0" applyAlignment="0" applyProtection="0">
      <alignment vertical="center"/>
    </xf>
    <xf numFmtId="19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37" fontId="49" fillId="0" borderId="0">
      <alignment vertical="center"/>
    </xf>
    <xf numFmtId="0" fontId="50" fillId="0" borderId="0">
      <alignment vertical="center"/>
    </xf>
    <xf numFmtId="197" fontId="51" fillId="0" borderId="0">
      <alignment vertical="center"/>
    </xf>
    <xf numFmtId="3" fontId="52" fillId="0" borderId="0">
      <alignment vertical="center"/>
    </xf>
    <xf numFmtId="179" fontId="1" fillId="0" borderId="0" applyFont="0" applyFill="0" applyBorder="0" applyAlignment="0" applyProtection="0">
      <alignment vertical="center"/>
    </xf>
    <xf numFmtId="198" fontId="1" fillId="0" borderId="0" applyFont="0" applyFill="0" applyBorder="0" applyAlignment="0" applyProtection="0">
      <alignment vertical="center"/>
    </xf>
    <xf numFmtId="199" fontId="1" fillId="0" borderId="0" applyFont="0" applyFill="0" applyBorder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53" fillId="0" borderId="0">
      <alignment horizontal="center" vertical="center"/>
    </xf>
    <xf numFmtId="0" fontId="54" fillId="3" borderId="0" applyNumberFormat="0" applyBorder="0" applyAlignment="0" applyProtection="0">
      <alignment vertical="center"/>
    </xf>
    <xf numFmtId="0" fontId="55" fillId="0" borderId="0">
      <alignment vertical="center"/>
    </xf>
    <xf numFmtId="0" fontId="56" fillId="0" borderId="0">
      <alignment vertical="top"/>
    </xf>
  </cellStyleXfs>
  <cellXfs count="47"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10" fillId="0" borderId="0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</cellXfs>
  <cellStyles count="133">
    <cellStyle name="常规" xfId="0" builtinId="0"/>
    <cellStyle name="货币[0]" xfId="1" builtinId="7"/>
    <cellStyle name="货币" xfId="2" builtinId="4"/>
    <cellStyle name="常规 127 3 3" xfId="3"/>
    <cellStyle name="20% - 强调文字颜色 3" xfId="4" builtinId="38"/>
    <cellStyle name="输入" xfId="5" builtinId="20"/>
    <cellStyle name="常规 20 4 2" xfId="6"/>
    <cellStyle name="差_附件5-营配信息集成项目投资计划建议表" xfId="7"/>
    <cellStyle name="_广州供电局2007年技改项目计划表(12.21）上报" xfId="8"/>
    <cellStyle name="_ET_STYLE_NoName_00__物资公司2009年职工薪酬预算" xfId="9"/>
    <cellStyle name="常规_生产修理_15" xfId="10"/>
    <cellStyle name="千位分隔[0]" xfId="11" builtinId="6"/>
    <cellStyle name="Followed Hyperlink_AheadBehind.xls Chart 23" xfId="12"/>
    <cellStyle name="40% - 强调文字颜色 3" xfId="13" builtinId="39"/>
    <cellStyle name="差" xfId="14" builtinId="27"/>
    <cellStyle name="千位分隔" xfId="15" builtinId="3"/>
    <cellStyle name="60% - 强调文字颜色 3" xfId="16" builtinId="40"/>
    <cellStyle name="超链接" xfId="17" builtinId="8"/>
    <cellStyle name="百分比" xfId="18" builtinId="5"/>
    <cellStyle name="已访问的超链接" xfId="19" builtinId="9"/>
    <cellStyle name="注释" xfId="20" builtinId="10"/>
    <cellStyle name="60% - 强调文字颜色 2 3" xfId="21"/>
    <cellStyle name="差_08年预算(供电成本材料费及其他资本性支出)已接管代管县现场审核最终数_技术改造类项目预算附表2-IT规划_超高压2013年" xfId="22"/>
    <cellStyle name="标题 4" xfId="23" builtinId="19"/>
    <cellStyle name="Comma 2" xfId="24"/>
    <cellStyle name="60% - 强调文字颜色 2" xfId="25" builtinId="36"/>
    <cellStyle name="警告文本" xfId="26" builtinId="11"/>
    <cellStyle name="标题" xfId="27" builtinId="15"/>
    <cellStyle name="解释性文本" xfId="28" builtinId="53"/>
    <cellStyle name="标题 1" xfId="29" builtinId="16"/>
    <cellStyle name="差 6" xfId="30"/>
    <cellStyle name="标题 2" xfId="31" builtinId="17"/>
    <cellStyle name="60% - 强调文字颜色 1" xfId="32" builtinId="32"/>
    <cellStyle name="标题 3" xfId="33" builtinId="18"/>
    <cellStyle name="60% - 强调文字颜色 4" xfId="34" builtinId="44"/>
    <cellStyle name="输出" xfId="35" builtinId="21"/>
    <cellStyle name="@_text" xfId="36"/>
    <cellStyle name="计算" xfId="37" builtinId="22"/>
    <cellStyle name="检查单元格" xfId="38" builtinId="23"/>
    <cellStyle name="强调文字颜色 2" xfId="39" builtinId="33"/>
    <cellStyle name="Currency [0]" xfId="40"/>
    <cellStyle name="20% - 强调文字颜色 6" xfId="41" builtinId="50"/>
    <cellStyle name="链接单元格" xfId="42" builtinId="24"/>
    <cellStyle name="汇总" xfId="43" builtinId="25"/>
    <cellStyle name="好" xfId="44" builtinId="26"/>
    <cellStyle name="适中" xfId="45" builtinId="28"/>
    <cellStyle name="20% - 强调文字颜色 3 3" xfId="46"/>
    <cellStyle name="20% - 强调文字颜色 5" xfId="47" builtinId="46"/>
    <cellStyle name="强调文字颜色 1" xfId="48" builtinId="29"/>
    <cellStyle name="20% - 强调文字颜色 1" xfId="49" builtinId="30"/>
    <cellStyle name="40% - 强调文字颜色 1" xfId="50" builtinId="31"/>
    <cellStyle name="20% - 强调文字颜色 2" xfId="51" builtinId="34"/>
    <cellStyle name="40% - 强调文字颜色 2" xfId="52" builtinId="35"/>
    <cellStyle name="标题 1 4" xfId="53"/>
    <cellStyle name="强调文字颜色 3" xfId="54" builtinId="37"/>
    <cellStyle name="强调文字颜色 4" xfId="55" builtinId="41"/>
    <cellStyle name="20% - 强调文字颜色 4" xfId="56" builtinId="42"/>
    <cellStyle name="40% - 强调文字颜色 4" xfId="57" builtinId="43"/>
    <cellStyle name="强调文字颜色 5" xfId="58" builtinId="45"/>
    <cellStyle name="差_广东电网公司2008年修理108项目调整计划表_待核实" xfId="59"/>
    <cellStyle name="40% - 强调文字颜色 5" xfId="60" builtinId="47"/>
    <cellStyle name="60% - 强调文字颜色 5" xfId="61" builtinId="48"/>
    <cellStyle name="强调文字颜色 6" xfId="62" builtinId="49"/>
    <cellStyle name="_ET_STYLE_NoName_00__2009财务费用" xfId="63"/>
    <cellStyle name="40% - 强调文字颜色 6" xfId="64" builtinId="51"/>
    <cellStyle name="60% - 强调文字颜色 6" xfId="65" builtinId="52"/>
    <cellStyle name="Border" xfId="66"/>
    <cellStyle name="标题 7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123" xfId="76"/>
    <cellStyle name="常规 2 4 4" xfId="77"/>
    <cellStyle name="常规 2 13 3" xfId="78"/>
    <cellStyle name="40% - 强调文字颜色 3 4" xfId="79"/>
    <cellStyle name="Input [yellow]" xfId="80"/>
    <cellStyle name="60% - 强调文字颜色 3 4" xfId="81"/>
    <cellStyle name="常规_2003年预算表 2" xfId="82"/>
    <cellStyle name="{Percent}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Hyperlink_AheadBehind.xls Chart 23" xfId="104"/>
    <cellStyle name="{Month}" xfId="105"/>
    <cellStyle name="{Thousand [0]}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L27"/>
  <sheetViews>
    <sheetView topLeftCell="B2" workbookViewId="0">
      <selection activeCell="H14" sqref="H14"/>
    </sheetView>
  </sheetViews>
  <sheetFormatPr defaultColWidth="9" defaultRowHeight="13.5"/>
  <cols>
    <col min="1" max="1" width="6.76666666666667" customWidth="1"/>
    <col min="2" max="2" width="10.225" style="25" customWidth="1"/>
    <col min="3" max="3" width="27.275" style="25" customWidth="1"/>
    <col min="4" max="4" width="5.375" style="25" customWidth="1"/>
    <col min="5" max="5" width="9.375" style="26" customWidth="1"/>
    <col min="6" max="6" width="16" style="25" customWidth="1"/>
    <col min="7" max="7" width="21.7583333333333" style="25" customWidth="1"/>
    <col min="8" max="8" width="16" style="25" customWidth="1"/>
    <col min="9" max="9" width="21.7583333333333" style="25" customWidth="1"/>
    <col min="10" max="10" width="29.725" style="25" customWidth="1"/>
  </cols>
  <sheetData>
    <row r="1" ht="39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21"/>
      <c r="L1" s="21"/>
    </row>
    <row r="2" s="1" customFormat="1" ht="59" customHeight="1" spans="1:10">
      <c r="A2" s="4" t="s">
        <v>1</v>
      </c>
      <c r="B2" s="27" t="s">
        <v>2</v>
      </c>
      <c r="C2" s="28" t="s">
        <v>3</v>
      </c>
      <c r="D2" s="27" t="s">
        <v>4</v>
      </c>
      <c r="E2" s="27" t="s">
        <v>5</v>
      </c>
      <c r="F2" s="27" t="s">
        <v>6</v>
      </c>
      <c r="G2" s="29" t="s">
        <v>7</v>
      </c>
      <c r="H2" s="27" t="s">
        <v>8</v>
      </c>
      <c r="I2" s="29" t="s">
        <v>9</v>
      </c>
      <c r="J2" s="27" t="s">
        <v>10</v>
      </c>
    </row>
    <row r="3" s="1" customFormat="1" ht="28.5" spans="1:10">
      <c r="A3" s="7">
        <v>1</v>
      </c>
      <c r="B3" s="30" t="s">
        <v>11</v>
      </c>
      <c r="C3" s="31" t="s">
        <v>12</v>
      </c>
      <c r="D3" s="32" t="s">
        <v>13</v>
      </c>
      <c r="E3" s="33">
        <v>650000</v>
      </c>
      <c r="F3" s="34">
        <v>1.13</v>
      </c>
      <c r="G3" s="27"/>
      <c r="H3" s="34"/>
      <c r="I3" s="32">
        <f>H3*E3</f>
        <v>0</v>
      </c>
      <c r="J3" s="44" t="s">
        <v>14</v>
      </c>
    </row>
    <row r="4" s="1" customFormat="1" ht="28.5" spans="1:10">
      <c r="A4" s="7">
        <v>2</v>
      </c>
      <c r="B4" s="35"/>
      <c r="C4" s="31" t="s">
        <v>15</v>
      </c>
      <c r="D4" s="32" t="s">
        <v>13</v>
      </c>
      <c r="E4" s="33">
        <v>5000</v>
      </c>
      <c r="F4" s="34">
        <v>2.25</v>
      </c>
      <c r="G4" s="27"/>
      <c r="H4" s="34"/>
      <c r="I4" s="32">
        <f>H4*E4</f>
        <v>0</v>
      </c>
      <c r="J4" s="44"/>
    </row>
    <row r="5" s="1" customFormat="1" ht="28.5" spans="1:10">
      <c r="A5" s="7">
        <v>3</v>
      </c>
      <c r="B5" s="35"/>
      <c r="C5" s="31" t="s">
        <v>16</v>
      </c>
      <c r="D5" s="32" t="s">
        <v>13</v>
      </c>
      <c r="E5" s="33">
        <v>50000</v>
      </c>
      <c r="F5" s="34">
        <v>2.47</v>
      </c>
      <c r="G5" s="27"/>
      <c r="H5" s="34"/>
      <c r="I5" s="32">
        <f t="shared" ref="I4:I23" si="0">H5*E5</f>
        <v>0</v>
      </c>
      <c r="J5" s="44"/>
    </row>
    <row r="6" s="1" customFormat="1" ht="28.5" spans="1:10">
      <c r="A6" s="7">
        <v>4</v>
      </c>
      <c r="B6" s="35"/>
      <c r="C6" s="31" t="s">
        <v>17</v>
      </c>
      <c r="D6" s="32" t="s">
        <v>13</v>
      </c>
      <c r="E6" s="33">
        <v>122500</v>
      </c>
      <c r="F6" s="34">
        <v>3.88</v>
      </c>
      <c r="G6" s="27"/>
      <c r="H6" s="34"/>
      <c r="I6" s="32">
        <f t="shared" si="0"/>
        <v>0</v>
      </c>
      <c r="J6" s="44"/>
    </row>
    <row r="7" s="1" customFormat="1" ht="28.5" spans="1:10">
      <c r="A7" s="7">
        <v>5</v>
      </c>
      <c r="B7" s="35"/>
      <c r="C7" s="31" t="s">
        <v>18</v>
      </c>
      <c r="D7" s="32" t="s">
        <v>13</v>
      </c>
      <c r="E7" s="33">
        <v>25000</v>
      </c>
      <c r="F7" s="34">
        <v>7.5</v>
      </c>
      <c r="G7" s="27"/>
      <c r="H7" s="34"/>
      <c r="I7" s="32">
        <f t="shared" si="0"/>
        <v>0</v>
      </c>
      <c r="J7" s="44"/>
    </row>
    <row r="8" s="1" customFormat="1" ht="28.5" spans="1:10">
      <c r="A8" s="7">
        <v>6</v>
      </c>
      <c r="B8" s="35"/>
      <c r="C8" s="31" t="s">
        <v>19</v>
      </c>
      <c r="D8" s="32" t="s">
        <v>13</v>
      </c>
      <c r="E8" s="33">
        <v>50000</v>
      </c>
      <c r="F8" s="34">
        <v>9</v>
      </c>
      <c r="G8" s="27"/>
      <c r="H8" s="34"/>
      <c r="I8" s="32">
        <f t="shared" si="0"/>
        <v>0</v>
      </c>
      <c r="J8" s="44"/>
    </row>
    <row r="9" s="1" customFormat="1" ht="28.5" spans="1:10">
      <c r="A9" s="7">
        <v>7</v>
      </c>
      <c r="B9" s="35"/>
      <c r="C9" s="31" t="s">
        <v>20</v>
      </c>
      <c r="D9" s="32" t="s">
        <v>13</v>
      </c>
      <c r="E9" s="33">
        <v>2000</v>
      </c>
      <c r="F9" s="34">
        <v>13.5</v>
      </c>
      <c r="G9" s="27"/>
      <c r="H9" s="34"/>
      <c r="I9" s="32">
        <f t="shared" si="0"/>
        <v>0</v>
      </c>
      <c r="J9" s="44"/>
    </row>
    <row r="10" s="1" customFormat="1" ht="28.5" spans="1:10">
      <c r="A10" s="7">
        <v>8</v>
      </c>
      <c r="B10" s="35"/>
      <c r="C10" s="31" t="s">
        <v>21</v>
      </c>
      <c r="D10" s="32" t="s">
        <v>13</v>
      </c>
      <c r="E10" s="33">
        <v>4000</v>
      </c>
      <c r="F10" s="34">
        <v>16.2</v>
      </c>
      <c r="G10" s="27"/>
      <c r="H10" s="34"/>
      <c r="I10" s="32">
        <f t="shared" si="0"/>
        <v>0</v>
      </c>
      <c r="J10" s="44"/>
    </row>
    <row r="11" s="1" customFormat="1" ht="28.5" spans="1:10">
      <c r="A11" s="7">
        <v>9</v>
      </c>
      <c r="B11" s="35"/>
      <c r="C11" s="31" t="s">
        <v>22</v>
      </c>
      <c r="D11" s="32" t="s">
        <v>13</v>
      </c>
      <c r="E11" s="33">
        <v>6000</v>
      </c>
      <c r="F11" s="34">
        <v>20</v>
      </c>
      <c r="G11" s="27"/>
      <c r="H11" s="34"/>
      <c r="I11" s="32">
        <f t="shared" si="0"/>
        <v>0</v>
      </c>
      <c r="J11" s="44"/>
    </row>
    <row r="12" s="1" customFormat="1" ht="28.5" spans="1:10">
      <c r="A12" s="7">
        <v>10</v>
      </c>
      <c r="B12" s="35"/>
      <c r="C12" s="31" t="s">
        <v>23</v>
      </c>
      <c r="D12" s="32" t="s">
        <v>13</v>
      </c>
      <c r="E12" s="33">
        <v>20000</v>
      </c>
      <c r="F12" s="34">
        <v>24</v>
      </c>
      <c r="G12" s="27"/>
      <c r="H12" s="34"/>
      <c r="I12" s="32">
        <f t="shared" si="0"/>
        <v>0</v>
      </c>
      <c r="J12" s="44"/>
    </row>
    <row r="13" s="1" customFormat="1" ht="28.5" spans="1:10">
      <c r="A13" s="7">
        <v>11</v>
      </c>
      <c r="B13" s="35"/>
      <c r="C13" s="31" t="s">
        <v>24</v>
      </c>
      <c r="D13" s="32" t="s">
        <v>13</v>
      </c>
      <c r="E13" s="33">
        <v>12000</v>
      </c>
      <c r="F13" s="34">
        <v>40</v>
      </c>
      <c r="G13" s="27"/>
      <c r="H13" s="34"/>
      <c r="I13" s="32">
        <f t="shared" si="0"/>
        <v>0</v>
      </c>
      <c r="J13" s="44"/>
    </row>
    <row r="14" s="1" customFormat="1" ht="28.5" spans="1:10">
      <c r="A14" s="7">
        <v>12</v>
      </c>
      <c r="B14" s="35"/>
      <c r="C14" s="31" t="s">
        <v>25</v>
      </c>
      <c r="D14" s="32" t="s">
        <v>13</v>
      </c>
      <c r="E14" s="33">
        <v>3600</v>
      </c>
      <c r="F14" s="34">
        <v>50</v>
      </c>
      <c r="G14" s="27"/>
      <c r="H14" s="34"/>
      <c r="I14" s="32">
        <f t="shared" si="0"/>
        <v>0</v>
      </c>
      <c r="J14" s="44"/>
    </row>
    <row r="15" s="1" customFormat="1" ht="28.5" spans="1:10">
      <c r="A15" s="7">
        <v>13</v>
      </c>
      <c r="B15" s="35"/>
      <c r="C15" s="31" t="s">
        <v>26</v>
      </c>
      <c r="D15" s="32" t="s">
        <v>13</v>
      </c>
      <c r="E15" s="33">
        <v>8000</v>
      </c>
      <c r="F15" s="34">
        <v>60</v>
      </c>
      <c r="G15" s="27"/>
      <c r="H15" s="34"/>
      <c r="I15" s="32">
        <f t="shared" si="0"/>
        <v>0</v>
      </c>
      <c r="J15" s="44"/>
    </row>
    <row r="16" s="1" customFormat="1" ht="28.5" spans="1:10">
      <c r="A16" s="7">
        <v>14</v>
      </c>
      <c r="B16" s="35"/>
      <c r="C16" s="31" t="s">
        <v>27</v>
      </c>
      <c r="D16" s="32" t="s">
        <v>13</v>
      </c>
      <c r="E16" s="33">
        <v>800</v>
      </c>
      <c r="F16" s="34">
        <v>80</v>
      </c>
      <c r="G16" s="27"/>
      <c r="H16" s="34"/>
      <c r="I16" s="32">
        <f t="shared" si="0"/>
        <v>0</v>
      </c>
      <c r="J16" s="44"/>
    </row>
    <row r="17" s="1" customFormat="1" ht="14.25" spans="1:10">
      <c r="A17" s="7">
        <v>15</v>
      </c>
      <c r="B17" s="35"/>
      <c r="C17" s="15" t="s">
        <v>28</v>
      </c>
      <c r="D17" s="32" t="s">
        <v>29</v>
      </c>
      <c r="E17" s="33">
        <v>8</v>
      </c>
      <c r="F17" s="34">
        <v>700</v>
      </c>
      <c r="G17" s="27"/>
      <c r="H17" s="34"/>
      <c r="I17" s="32">
        <f t="shared" si="0"/>
        <v>0</v>
      </c>
      <c r="J17" s="44"/>
    </row>
    <row r="18" s="1" customFormat="1" ht="14.25" spans="1:10">
      <c r="A18" s="7">
        <v>16</v>
      </c>
      <c r="B18" s="35"/>
      <c r="C18" s="15" t="s">
        <v>30</v>
      </c>
      <c r="D18" s="32" t="s">
        <v>29</v>
      </c>
      <c r="E18" s="33">
        <v>15</v>
      </c>
      <c r="F18" s="34">
        <v>800</v>
      </c>
      <c r="G18" s="27"/>
      <c r="H18" s="34"/>
      <c r="I18" s="32">
        <f t="shared" si="0"/>
        <v>0</v>
      </c>
      <c r="J18" s="44"/>
    </row>
    <row r="19" s="1" customFormat="1" ht="14.25" spans="1:10">
      <c r="A19" s="7">
        <v>17</v>
      </c>
      <c r="B19" s="35"/>
      <c r="C19" s="15" t="s">
        <v>31</v>
      </c>
      <c r="D19" s="32" t="s">
        <v>29</v>
      </c>
      <c r="E19" s="33">
        <v>12</v>
      </c>
      <c r="F19" s="34">
        <v>1500</v>
      </c>
      <c r="G19" s="27"/>
      <c r="H19" s="34"/>
      <c r="I19" s="32">
        <f t="shared" si="0"/>
        <v>0</v>
      </c>
      <c r="J19" s="44"/>
    </row>
    <row r="20" s="1" customFormat="1" ht="14.25" spans="1:10">
      <c r="A20" s="7">
        <v>18</v>
      </c>
      <c r="B20" s="35"/>
      <c r="C20" s="15" t="s">
        <v>32</v>
      </c>
      <c r="D20" s="32" t="s">
        <v>29</v>
      </c>
      <c r="E20" s="33">
        <v>6</v>
      </c>
      <c r="F20" s="34">
        <v>2000</v>
      </c>
      <c r="G20" s="27"/>
      <c r="H20" s="34"/>
      <c r="I20" s="32">
        <f t="shared" si="0"/>
        <v>0</v>
      </c>
      <c r="J20" s="44"/>
    </row>
    <row r="21" s="1" customFormat="1" ht="14.25" spans="1:10">
      <c r="A21" s="7">
        <v>19</v>
      </c>
      <c r="B21" s="35"/>
      <c r="C21" s="15" t="s">
        <v>33</v>
      </c>
      <c r="D21" s="32" t="s">
        <v>29</v>
      </c>
      <c r="E21" s="33">
        <v>1</v>
      </c>
      <c r="F21" s="34">
        <v>5000</v>
      </c>
      <c r="G21" s="27"/>
      <c r="H21" s="34"/>
      <c r="I21" s="32">
        <f t="shared" si="0"/>
        <v>0</v>
      </c>
      <c r="J21" s="44"/>
    </row>
    <row r="22" s="1" customFormat="1" ht="14.25" spans="1:10">
      <c r="A22" s="7">
        <v>20</v>
      </c>
      <c r="B22" s="35"/>
      <c r="C22" s="15" t="s">
        <v>34</v>
      </c>
      <c r="D22" s="32" t="s">
        <v>29</v>
      </c>
      <c r="E22" s="33">
        <v>1</v>
      </c>
      <c r="F22" s="34">
        <v>10000</v>
      </c>
      <c r="G22" s="27"/>
      <c r="H22" s="34"/>
      <c r="I22" s="32">
        <f t="shared" si="0"/>
        <v>0</v>
      </c>
      <c r="J22" s="44"/>
    </row>
    <row r="23" s="1" customFormat="1" ht="14.25" spans="1:10">
      <c r="A23" s="7">
        <v>21</v>
      </c>
      <c r="B23" s="36"/>
      <c r="C23" s="15" t="s">
        <v>35</v>
      </c>
      <c r="D23" s="32" t="s">
        <v>29</v>
      </c>
      <c r="E23" s="33">
        <v>1</v>
      </c>
      <c r="F23" s="34">
        <v>20000</v>
      </c>
      <c r="G23" s="37"/>
      <c r="H23" s="34"/>
      <c r="I23" s="32">
        <f t="shared" si="0"/>
        <v>0</v>
      </c>
      <c r="J23" s="44"/>
    </row>
    <row r="24" s="1" customFormat="1" ht="39" customHeight="1" spans="1:10">
      <c r="A24" s="38" t="s">
        <v>36</v>
      </c>
      <c r="B24" s="39"/>
      <c r="C24" s="39"/>
      <c r="D24" s="39"/>
      <c r="E24" s="39"/>
      <c r="F24" s="39"/>
      <c r="G24" s="40"/>
      <c r="H24" s="39"/>
      <c r="I24" s="45">
        <f>SUM(I3:I23)</f>
        <v>0</v>
      </c>
      <c r="J24" s="46" t="s">
        <v>37</v>
      </c>
    </row>
    <row r="25" customFormat="1" ht="106" customHeight="1" spans="1:10">
      <c r="A25" s="20" t="s">
        <v>38</v>
      </c>
      <c r="B25" s="41"/>
      <c r="C25" s="41"/>
      <c r="D25" s="41"/>
      <c r="E25" s="42"/>
      <c r="F25" s="41"/>
      <c r="G25" s="41"/>
      <c r="H25" s="41"/>
      <c r="I25" s="41"/>
      <c r="J25" s="41"/>
    </row>
    <row r="27" s="2" customFormat="1" ht="34" customHeight="1" spans="2:10">
      <c r="B27" s="43"/>
      <c r="C27" s="43"/>
      <c r="D27" s="43"/>
      <c r="E27" s="43"/>
      <c r="F27" s="43"/>
      <c r="G27" s="43"/>
      <c r="H27" s="43"/>
      <c r="I27" s="43"/>
      <c r="J27" s="43"/>
    </row>
  </sheetData>
  <mergeCells count="5">
    <mergeCell ref="A1:J1"/>
    <mergeCell ref="A24:H24"/>
    <mergeCell ref="A25:J25"/>
    <mergeCell ref="B3:B23"/>
    <mergeCell ref="J3:J23"/>
  </mergeCells>
  <pageMargins left="0.75" right="0.75" top="1" bottom="1" header="0.5" footer="0.5"/>
  <pageSetup paperSize="9" scale="6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6"/>
  <sheetViews>
    <sheetView tabSelected="1" zoomScale="140" zoomScaleNormal="140" workbookViewId="0">
      <selection activeCell="E18" sqref="E18"/>
    </sheetView>
  </sheetViews>
  <sheetFormatPr defaultColWidth="9" defaultRowHeight="13.5"/>
  <cols>
    <col min="1" max="1" width="6.76666666666667" customWidth="1"/>
    <col min="2" max="2" width="9.63333333333333" customWidth="1"/>
    <col min="3" max="3" width="29.625" customWidth="1"/>
    <col min="4" max="4" width="5.375" customWidth="1"/>
    <col min="5" max="5" width="9.375" customWidth="1"/>
    <col min="6" max="7" width="16" customWidth="1"/>
    <col min="8" max="8" width="21.7583333333333" customWidth="1"/>
    <col min="9" max="9" width="23.1083333333333" customWidth="1"/>
  </cols>
  <sheetData>
    <row r="1" ht="39" customHeight="1" spans="1:10">
      <c r="A1" s="3" t="s">
        <v>39</v>
      </c>
      <c r="B1" s="3"/>
      <c r="C1" s="3"/>
      <c r="D1" s="3"/>
      <c r="E1" s="3"/>
      <c r="F1" s="3"/>
      <c r="G1" s="3"/>
      <c r="H1" s="3"/>
      <c r="I1" s="3"/>
      <c r="J1" s="21"/>
    </row>
    <row r="2" s="1" customFormat="1" ht="34" customHeight="1" spans="1:9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8</v>
      </c>
      <c r="H2" s="6" t="s">
        <v>40</v>
      </c>
      <c r="I2" s="4" t="s">
        <v>10</v>
      </c>
    </row>
    <row r="3" s="1" customFormat="1" ht="14.25" spans="1:9">
      <c r="A3" s="7">
        <v>1</v>
      </c>
      <c r="B3" s="8" t="s">
        <v>41</v>
      </c>
      <c r="C3" s="9" t="s">
        <v>42</v>
      </c>
      <c r="D3" s="10" t="s">
        <v>29</v>
      </c>
      <c r="E3" s="11">
        <v>17</v>
      </c>
      <c r="F3" s="12">
        <v>300</v>
      </c>
      <c r="G3" s="12"/>
      <c r="H3" s="7">
        <f>G3*E3</f>
        <v>0</v>
      </c>
      <c r="I3" s="22" t="s">
        <v>43</v>
      </c>
    </row>
    <row r="4" s="1" customFormat="1" ht="14.25" spans="1:9">
      <c r="A4" s="7">
        <v>2</v>
      </c>
      <c r="B4" s="13"/>
      <c r="C4" s="9" t="s">
        <v>44</v>
      </c>
      <c r="D4" s="10" t="s">
        <v>29</v>
      </c>
      <c r="E4" s="11">
        <v>1</v>
      </c>
      <c r="F4" s="12">
        <v>320</v>
      </c>
      <c r="G4" s="12"/>
      <c r="H4" s="7">
        <f t="shared" ref="H4:H22" si="0">G4*E4</f>
        <v>0</v>
      </c>
      <c r="I4" s="23"/>
    </row>
    <row r="5" s="1" customFormat="1" ht="14.25" spans="1:9">
      <c r="A5" s="7">
        <v>3</v>
      </c>
      <c r="B5" s="13"/>
      <c r="C5" s="9" t="s">
        <v>45</v>
      </c>
      <c r="D5" s="10" t="s">
        <v>29</v>
      </c>
      <c r="E5" s="11">
        <v>20</v>
      </c>
      <c r="F5" s="12">
        <v>350</v>
      </c>
      <c r="G5" s="12"/>
      <c r="H5" s="7">
        <f t="shared" si="0"/>
        <v>0</v>
      </c>
      <c r="I5" s="23"/>
    </row>
    <row r="6" s="1" customFormat="1" ht="14.25" spans="1:9">
      <c r="A6" s="7">
        <v>4</v>
      </c>
      <c r="B6" s="13"/>
      <c r="C6" s="9" t="s">
        <v>46</v>
      </c>
      <c r="D6" s="10" t="s">
        <v>29</v>
      </c>
      <c r="E6" s="11">
        <v>19</v>
      </c>
      <c r="F6" s="12">
        <v>500</v>
      </c>
      <c r="G6" s="12"/>
      <c r="H6" s="7">
        <f t="shared" si="0"/>
        <v>0</v>
      </c>
      <c r="I6" s="23"/>
    </row>
    <row r="7" s="1" customFormat="1" ht="14.25" spans="1:9">
      <c r="A7" s="7">
        <v>5</v>
      </c>
      <c r="B7" s="13"/>
      <c r="C7" s="9" t="s">
        <v>47</v>
      </c>
      <c r="D7" s="10" t="s">
        <v>29</v>
      </c>
      <c r="E7" s="11">
        <v>1</v>
      </c>
      <c r="F7" s="12">
        <v>700</v>
      </c>
      <c r="G7" s="12"/>
      <c r="H7" s="7">
        <f t="shared" si="0"/>
        <v>0</v>
      </c>
      <c r="I7" s="23"/>
    </row>
    <row r="8" s="1" customFormat="1" ht="14.25" spans="1:9">
      <c r="A8" s="7">
        <v>6</v>
      </c>
      <c r="B8" s="13"/>
      <c r="C8" s="9" t="s">
        <v>48</v>
      </c>
      <c r="D8" s="10" t="s">
        <v>29</v>
      </c>
      <c r="E8" s="11">
        <v>18</v>
      </c>
      <c r="F8" s="12">
        <v>350</v>
      </c>
      <c r="G8" s="12"/>
      <c r="H8" s="7">
        <f t="shared" si="0"/>
        <v>0</v>
      </c>
      <c r="I8" s="23"/>
    </row>
    <row r="9" s="1" customFormat="1" ht="14.25" spans="1:9">
      <c r="A9" s="7">
        <v>7</v>
      </c>
      <c r="B9" s="13"/>
      <c r="C9" s="9" t="s">
        <v>49</v>
      </c>
      <c r="D9" s="10" t="s">
        <v>29</v>
      </c>
      <c r="E9" s="11">
        <v>1</v>
      </c>
      <c r="F9" s="12">
        <v>460</v>
      </c>
      <c r="G9" s="12"/>
      <c r="H9" s="7">
        <f t="shared" si="0"/>
        <v>0</v>
      </c>
      <c r="I9" s="23"/>
    </row>
    <row r="10" s="1" customFormat="1" ht="14.25" spans="1:9">
      <c r="A10" s="7">
        <v>8</v>
      </c>
      <c r="B10" s="13"/>
      <c r="C10" s="9" t="s">
        <v>50</v>
      </c>
      <c r="D10" s="10" t="s">
        <v>29</v>
      </c>
      <c r="E10" s="11">
        <v>17</v>
      </c>
      <c r="F10" s="12">
        <v>550</v>
      </c>
      <c r="G10" s="12"/>
      <c r="H10" s="7">
        <f t="shared" si="0"/>
        <v>0</v>
      </c>
      <c r="I10" s="23"/>
    </row>
    <row r="11" s="1" customFormat="1" ht="14.25" spans="1:9">
      <c r="A11" s="7">
        <v>9</v>
      </c>
      <c r="B11" s="13"/>
      <c r="C11" s="9" t="s">
        <v>51</v>
      </c>
      <c r="D11" s="10" t="s">
        <v>29</v>
      </c>
      <c r="E11" s="11">
        <v>17</v>
      </c>
      <c r="F11" s="12">
        <v>830</v>
      </c>
      <c r="G11" s="12"/>
      <c r="H11" s="7">
        <f t="shared" si="0"/>
        <v>0</v>
      </c>
      <c r="I11" s="23"/>
    </row>
    <row r="12" s="1" customFormat="1" ht="14.25" spans="1:9">
      <c r="A12" s="7">
        <v>10</v>
      </c>
      <c r="B12" s="13"/>
      <c r="C12" s="9" t="s">
        <v>52</v>
      </c>
      <c r="D12" s="10" t="s">
        <v>29</v>
      </c>
      <c r="E12" s="11">
        <v>1</v>
      </c>
      <c r="F12" s="12">
        <v>1100</v>
      </c>
      <c r="G12" s="12"/>
      <c r="H12" s="7">
        <f t="shared" si="0"/>
        <v>0</v>
      </c>
      <c r="I12" s="23"/>
    </row>
    <row r="13" s="1" customFormat="1" ht="14.25" spans="1:9">
      <c r="A13" s="7">
        <v>11</v>
      </c>
      <c r="B13" s="13"/>
      <c r="C13" s="9" t="s">
        <v>53</v>
      </c>
      <c r="D13" s="10" t="s">
        <v>29</v>
      </c>
      <c r="E13" s="11">
        <v>1</v>
      </c>
      <c r="F13" s="12">
        <v>2000</v>
      </c>
      <c r="G13" s="12"/>
      <c r="H13" s="7">
        <f t="shared" si="0"/>
        <v>0</v>
      </c>
      <c r="I13" s="23"/>
    </row>
    <row r="14" s="1" customFormat="1" ht="14.25" spans="1:9">
      <c r="A14" s="7">
        <v>12</v>
      </c>
      <c r="B14" s="13"/>
      <c r="C14" s="9" t="s">
        <v>54</v>
      </c>
      <c r="D14" s="10" t="s">
        <v>29</v>
      </c>
      <c r="E14" s="11">
        <v>1</v>
      </c>
      <c r="F14" s="12">
        <v>2500</v>
      </c>
      <c r="G14" s="12"/>
      <c r="H14" s="7">
        <f t="shared" si="0"/>
        <v>0</v>
      </c>
      <c r="I14" s="23"/>
    </row>
    <row r="15" s="1" customFormat="1" ht="14.25" spans="1:9">
      <c r="A15" s="7">
        <v>13</v>
      </c>
      <c r="B15" s="13"/>
      <c r="C15" s="9" t="s">
        <v>55</v>
      </c>
      <c r="D15" s="10" t="s">
        <v>29</v>
      </c>
      <c r="E15" s="11">
        <v>3</v>
      </c>
      <c r="F15" s="12">
        <v>850</v>
      </c>
      <c r="G15" s="12"/>
      <c r="H15" s="7">
        <f t="shared" si="0"/>
        <v>0</v>
      </c>
      <c r="I15" s="23"/>
    </row>
    <row r="16" s="1" customFormat="1" ht="14.25" spans="1:9">
      <c r="A16" s="7">
        <v>14</v>
      </c>
      <c r="B16" s="13"/>
      <c r="C16" s="9" t="s">
        <v>56</v>
      </c>
      <c r="D16" s="10" t="s">
        <v>29</v>
      </c>
      <c r="E16" s="11">
        <v>1</v>
      </c>
      <c r="F16" s="12">
        <v>1200</v>
      </c>
      <c r="G16" s="12"/>
      <c r="H16" s="7">
        <f t="shared" si="0"/>
        <v>0</v>
      </c>
      <c r="I16" s="23"/>
    </row>
    <row r="17" s="1" customFormat="1" ht="14.25" spans="1:9">
      <c r="A17" s="7">
        <v>15</v>
      </c>
      <c r="B17" s="13"/>
      <c r="C17" s="9" t="s">
        <v>57</v>
      </c>
      <c r="D17" s="7" t="s">
        <v>29</v>
      </c>
      <c r="E17" s="11">
        <v>1</v>
      </c>
      <c r="F17" s="12">
        <v>1500</v>
      </c>
      <c r="G17" s="12"/>
      <c r="H17" s="7">
        <f t="shared" si="0"/>
        <v>0</v>
      </c>
      <c r="I17" s="23"/>
    </row>
    <row r="18" s="1" customFormat="1" ht="14.25" spans="1:9">
      <c r="A18" s="7">
        <v>16</v>
      </c>
      <c r="B18" s="13"/>
      <c r="C18" s="9" t="s">
        <v>58</v>
      </c>
      <c r="D18" s="7" t="s">
        <v>29</v>
      </c>
      <c r="E18" s="11">
        <v>1</v>
      </c>
      <c r="F18" s="12">
        <v>1800</v>
      </c>
      <c r="G18" s="12"/>
      <c r="H18" s="7">
        <f t="shared" si="0"/>
        <v>0</v>
      </c>
      <c r="I18" s="23"/>
    </row>
    <row r="19" s="1" customFormat="1" ht="14.25" spans="1:9">
      <c r="A19" s="7">
        <v>17</v>
      </c>
      <c r="B19" s="13"/>
      <c r="C19" s="9" t="s">
        <v>59</v>
      </c>
      <c r="D19" s="7" t="s">
        <v>29</v>
      </c>
      <c r="E19" s="11">
        <v>1</v>
      </c>
      <c r="F19" s="12">
        <v>2100</v>
      </c>
      <c r="G19" s="12"/>
      <c r="H19" s="7">
        <f t="shared" si="0"/>
        <v>0</v>
      </c>
      <c r="I19" s="23"/>
    </row>
    <row r="20" s="1" customFormat="1" ht="14.25" spans="1:9">
      <c r="A20" s="7">
        <v>18</v>
      </c>
      <c r="B20" s="13"/>
      <c r="C20" s="9" t="s">
        <v>60</v>
      </c>
      <c r="D20" s="7" t="s">
        <v>29</v>
      </c>
      <c r="E20" s="11">
        <v>1</v>
      </c>
      <c r="F20" s="12">
        <v>3000</v>
      </c>
      <c r="G20" s="12"/>
      <c r="H20" s="7">
        <f t="shared" si="0"/>
        <v>0</v>
      </c>
      <c r="I20" s="23"/>
    </row>
    <row r="21" s="1" customFormat="1" ht="14.25" spans="1:9">
      <c r="A21" s="7">
        <v>19</v>
      </c>
      <c r="B21" s="13"/>
      <c r="C21" s="9" t="s">
        <v>61</v>
      </c>
      <c r="D21" s="7" t="s">
        <v>29</v>
      </c>
      <c r="E21" s="11">
        <v>1</v>
      </c>
      <c r="F21" s="12">
        <v>3500</v>
      </c>
      <c r="G21" s="12"/>
      <c r="H21" s="7">
        <f t="shared" si="0"/>
        <v>0</v>
      </c>
      <c r="I21" s="23"/>
    </row>
    <row r="22" s="1" customFormat="1" ht="14.25" spans="1:9">
      <c r="A22" s="7">
        <v>21</v>
      </c>
      <c r="B22" s="14"/>
      <c r="C22" s="9" t="s">
        <v>62</v>
      </c>
      <c r="D22" s="7" t="s">
        <v>29</v>
      </c>
      <c r="E22" s="11">
        <v>1</v>
      </c>
      <c r="F22" s="15">
        <v>2100</v>
      </c>
      <c r="G22" s="15"/>
      <c r="H22" s="7">
        <f t="shared" si="0"/>
        <v>0</v>
      </c>
      <c r="I22" s="23"/>
    </row>
    <row r="23" s="1" customFormat="1" ht="39" customHeight="1" spans="1:9">
      <c r="A23" s="16" t="s">
        <v>63</v>
      </c>
      <c r="B23" s="17"/>
      <c r="C23" s="17"/>
      <c r="D23" s="17"/>
      <c r="E23" s="17"/>
      <c r="F23" s="17"/>
      <c r="G23" s="18"/>
      <c r="H23" s="19">
        <f>SUM(H3:H22)</f>
        <v>0</v>
      </c>
      <c r="I23" s="24" t="s">
        <v>37</v>
      </c>
    </row>
    <row r="24" customFormat="1" ht="106" customHeight="1" spans="1:9">
      <c r="A24" s="20" t="s">
        <v>64</v>
      </c>
      <c r="B24" s="20"/>
      <c r="C24" s="20"/>
      <c r="D24" s="20"/>
      <c r="E24" s="20"/>
      <c r="F24" s="20"/>
      <c r="G24" s="20"/>
      <c r="H24" s="20"/>
      <c r="I24" s="20"/>
    </row>
    <row r="26" s="2" customFormat="1" ht="34" customHeight="1"/>
  </sheetData>
  <mergeCells count="5">
    <mergeCell ref="A1:I1"/>
    <mergeCell ref="A23:G23"/>
    <mergeCell ref="A24:I24"/>
    <mergeCell ref="B3:B22"/>
    <mergeCell ref="I3:I22"/>
  </mergeCells>
  <pageMargins left="0.75" right="0.75" top="1" bottom="1" header="0.5" footer="0.5"/>
  <pageSetup paperSize="9" scale="6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标的1</vt:lpstr>
      <vt:lpstr>标的2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蔡晓兰</cp:lastModifiedBy>
  <dcterms:created xsi:type="dcterms:W3CDTF">2017-11-17T09:05:00Z</dcterms:created>
  <dcterms:modified xsi:type="dcterms:W3CDTF">2026-09-10T09:02:16Z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2DCB36AE4B1F48ECAA63A6B8E8198AFE</vt:lpwstr>
  </property>
  <property fmtid="{D5CDD505-2E9C-101B-9397-08002B2CF9AE}" pid="4" name="CalculationRule">
    <vt:i4>0</vt:i4>
  </property>
</Properties>
</file>