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394"/>
  </bookViews>
  <sheets>
    <sheet name="Sheet1" sheetId="2" r:id="rId1"/>
  </sheets>
  <definedNames>
    <definedName name="_xlnm._FilterDatabase" localSheetId="0" hidden="1">Sheet1!$A$2:$Q$7</definedName>
  </definedNames>
  <calcPr calcId="144525"/>
</workbook>
</file>

<file path=xl/sharedStrings.xml><?xml version="1.0" encoding="utf-8"?>
<sst xmlns="http://schemas.openxmlformats.org/spreadsheetml/2006/main" count="31" uniqueCount="22">
  <si>
    <t>海口变电分公司物资需求(采购)计划表</t>
  </si>
  <si>
    <t>序号</t>
  </si>
  <si>
    <t>物资名称</t>
  </si>
  <si>
    <t>规格型号</t>
  </si>
  <si>
    <t>具体参数</t>
  </si>
  <si>
    <t>单位</t>
  </si>
  <si>
    <t>需求数量</t>
  </si>
  <si>
    <t>估算单价（元）</t>
  </si>
  <si>
    <t>合计（元）</t>
  </si>
  <si>
    <t>要求到货时间</t>
  </si>
  <si>
    <t>专用放电仪</t>
  </si>
  <si>
    <t>定制</t>
  </si>
  <si>
    <t>恒流放电电压范围 100～250V；放电电流控制精度 0.1A，电流测试精度 1%；工作电压 AC220V±15%，直流 / 交直流可选；强风制冷散热；通讯支持 RS232 及 SD 卡口；7 寸彩色触摸液晶显示屏；外形尺寸长 440× 宽 225× 高 300mm，用于蓄电池组容量检测恒流放电。 Air8301 多网融合大屏工控板；网络：双路以太网、蓝牙；工业接口RS232/DI/DO 各 2 路；4.3 寸触摸显示屏 *272；16MB SPI NAND Flash；支持 USB (5V)/DC (5-36V) 供电；工作温度 - 20℃~+70℃，带硬件看门狗，支持软硬件定制，适配蓄电池容量检测装置主控，可联动外设采集上传数据。</t>
  </si>
  <si>
    <t>套</t>
  </si>
  <si>
    <t>收到中标通知书后60天内完成供货</t>
  </si>
  <si>
    <t>专用接触器</t>
  </si>
  <si>
    <t>CJX2 系列直流接触器，银合金触点、全铜线圈；线圈电压 DC24V~220V；辅助触点一常开或一常闭；支持导轨 / 螺丝安装；工作环境温度 - 5℃~+40℃；具备 3C 认证；用于蓄电池放电仪主回路通断控制。</t>
  </si>
  <si>
    <t>PLC编程器</t>
  </si>
  <si>
    <t>电源电压 AC100～240V (50/60Hz)、DC20～29V；功耗：100VAC≤7VA，240VAC≤10VA，12/24VDC≤4VA；工作温度 - 10～50℃，相对湿度 10%～90% RH（无冷凝），防护等级 IP20；配置 2.2 英寸点阵 LCD 显示屏带 LED 背光，8 个操作按键；开关量输入支持干接点、NPN/PNP 接近开关；开关量输出含 2 路单刀双掷、6 路常开触点，触点容量 10A/250VAC、10A/30VDC；RS485 通讯，Modbus RTU 协议；内置 18 组编程操作组，用于蓄电池放电仪主回路逻辑控制。</t>
  </si>
  <si>
    <t>其余配件</t>
  </si>
  <si>
    <t>3D打印设备外盒、线缆鼻子、安装导轨；外盒适配整套检测装置硬件安装防护；线缆鼻子用于设备主回路接线压接；导轨用于接触器、PLC 等元件导轨式固定；全部配件匹配本项目装置尺寸与电气安装要求，满足现场组装布线使用。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</si>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</sst>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.5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13" borderId="6" applyNumberFormat="0" applyAlignment="0" applyProtection="0">
      <alignment vertical="center"/>
    </xf>
    <xf numFmtId="0" fontId="24" fillId="13" borderId="2" applyNumberFormat="0" applyAlignment="0" applyProtection="0">
      <alignment vertical="center"/>
    </xf>
    <xf numFmtId="0" fontId="25" fillId="14" borderId="7" applyNumberFormat="0" applyAlignment="0" applyProtection="0">
      <alignment vertical="center"/>
    </xf>
    <xf numFmtId="0" fontId="19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9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30" fillId="0" borderId="0"/>
    <xf numFmtId="0" fontId="30" fillId="0" borderId="0">
      <alignment vertical="center"/>
    </xf>
    <xf numFmtId="0" fontId="31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_物资明细" xfId="18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 16_物资明细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常规 22 2" xfId="46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0,0_x000d__x000a_NA_x000d__x000a_ 2" xfId="53"/>
    <cellStyle name="常规 11" xfId="54"/>
    <cellStyle name="样式 1" xfId="55"/>
  </cellStyles>
  <tableStyles count="0" defaultTableStyle="TableStyleMedium2" defaultPivotStyle="PivotStyleLight16"/>
  <colors>
    <mruColors>
      <color rgb="0092D050"/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7"/>
  <sheetViews>
    <sheetView tabSelected="1" workbookViewId="0">
      <selection activeCell="I4" sqref="I4"/>
    </sheetView>
  </sheetViews>
  <sheetFormatPr defaultColWidth="9.025" defaultRowHeight="13.5" outlineLevelRow="6"/>
  <cols>
    <col min="1" max="1" width="5.13333333333333" style="1" customWidth="1"/>
    <col min="2" max="2" width="17.1333333333333" style="1" customWidth="1"/>
    <col min="3" max="3" width="32.4" style="1" customWidth="1"/>
    <col min="4" max="4" width="39.5583333333333" style="1" customWidth="1"/>
    <col min="5" max="5" width="7" style="1" customWidth="1"/>
    <col min="6" max="6" width="8.50833333333333" style="1" customWidth="1"/>
    <col min="7" max="7" width="10.3833333333333" style="1" customWidth="1"/>
    <col min="8" max="8" width="12.3833333333333" style="1" customWidth="1"/>
    <col min="9" max="9" width="24.7583333333333" style="1" customWidth="1"/>
    <col min="10" max="10" width="24.6416666666667" style="1" customWidth="1"/>
    <col min="11" max="16374" width="9" style="1"/>
    <col min="16375" max="16384" width="9.025" style="1"/>
  </cols>
  <sheetData>
    <row r="1" s="1" customFormat="1" ht="30.95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10"/>
      <c r="K1" s="10"/>
      <c r="L1" s="10"/>
      <c r="M1" s="10"/>
      <c r="N1" s="10"/>
      <c r="O1" s="10"/>
      <c r="P1" s="10"/>
      <c r="Q1" s="10"/>
    </row>
    <row r="2" s="2" customFormat="1" ht="48.7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  <c r="J2" s="10"/>
      <c r="K2" s="12"/>
      <c r="L2" s="12"/>
      <c r="M2" s="12"/>
      <c r="N2" s="12"/>
      <c r="O2" s="12"/>
      <c r="P2" s="12"/>
      <c r="Q2" s="12"/>
    </row>
    <row r="3" s="3" customFormat="1" ht="76" customHeight="1" spans="1:18">
      <c r="A3" s="6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>
        <v>2</v>
      </c>
      <c r="G3" s="7">
        <v>8000</v>
      </c>
      <c r="H3" s="8">
        <f>G3*F3</f>
        <v>16000</v>
      </c>
      <c r="I3" s="13" t="s">
        <v>14</v>
      </c>
      <c r="J3" s="14"/>
      <c r="K3" s="14"/>
      <c r="L3" s="15"/>
      <c r="M3" s="14"/>
      <c r="N3" s="14"/>
      <c r="O3" s="14"/>
      <c r="P3" s="14"/>
      <c r="Q3" s="14"/>
      <c r="R3" s="18"/>
    </row>
    <row r="4" s="3" customFormat="1" ht="70" customHeight="1" spans="1:18">
      <c r="A4" s="6">
        <v>2</v>
      </c>
      <c r="B4" s="9" t="s">
        <v>15</v>
      </c>
      <c r="C4" s="7" t="s">
        <v>11</v>
      </c>
      <c r="D4" s="7" t="s">
        <v>16</v>
      </c>
      <c r="E4" s="7" t="s">
        <v>13</v>
      </c>
      <c r="F4" s="7">
        <v>4</v>
      </c>
      <c r="G4" s="7">
        <v>200</v>
      </c>
      <c r="H4" s="8">
        <f>G4*F4</f>
        <v>800</v>
      </c>
      <c r="I4" s="13" t="s">
        <v>14</v>
      </c>
      <c r="J4" s="14"/>
      <c r="K4" s="14"/>
      <c r="L4" s="15"/>
      <c r="M4" s="14"/>
      <c r="N4" s="14"/>
      <c r="O4" s="14"/>
      <c r="P4" s="14"/>
      <c r="Q4" s="14"/>
      <c r="R4" s="18"/>
    </row>
    <row r="5" s="1" customFormat="1" ht="63" customHeight="1" spans="1:17">
      <c r="A5" s="6">
        <v>3</v>
      </c>
      <c r="B5" s="7" t="s">
        <v>17</v>
      </c>
      <c r="C5" s="7" t="s">
        <v>11</v>
      </c>
      <c r="D5" s="7" t="s">
        <v>18</v>
      </c>
      <c r="E5" s="7" t="s">
        <v>13</v>
      </c>
      <c r="F5" s="7">
        <v>2</v>
      </c>
      <c r="G5" s="7">
        <v>1000</v>
      </c>
      <c r="H5" s="8">
        <f>G5*F5</f>
        <v>2000</v>
      </c>
      <c r="I5" s="13" t="s">
        <v>14</v>
      </c>
      <c r="J5" s="10"/>
      <c r="K5" s="10"/>
      <c r="L5" s="16"/>
      <c r="M5" s="10"/>
      <c r="N5" s="10"/>
      <c r="O5" s="10"/>
      <c r="P5" s="10"/>
      <c r="Q5" s="10"/>
    </row>
    <row r="6" s="1" customFormat="1" ht="60" customHeight="1" spans="1:17">
      <c r="A6" s="6">
        <v>4</v>
      </c>
      <c r="B6" s="7" t="s">
        <v>19</v>
      </c>
      <c r="C6" s="7" t="s">
        <v>11</v>
      </c>
      <c r="D6" s="7" t="s">
        <v>20</v>
      </c>
      <c r="E6" s="7" t="s">
        <v>13</v>
      </c>
      <c r="F6" s="7">
        <v>2</v>
      </c>
      <c r="G6" s="7">
        <v>1000</v>
      </c>
      <c r="H6" s="8">
        <f>G6*F6</f>
        <v>2000</v>
      </c>
      <c r="I6" s="13" t="s">
        <v>14</v>
      </c>
      <c r="J6" s="10"/>
      <c r="K6" s="10"/>
      <c r="L6" s="16"/>
      <c r="M6" s="10"/>
      <c r="N6" s="10"/>
      <c r="O6" s="10"/>
      <c r="P6" s="10"/>
      <c r="Q6" s="10"/>
    </row>
    <row r="7" s="1" customFormat="1" ht="33.75" customHeight="1" spans="1:17">
      <c r="A7" s="6" t="s">
        <v>21</v>
      </c>
      <c r="B7" s="6"/>
      <c r="C7" s="6"/>
      <c r="D7" s="6"/>
      <c r="E7" s="6"/>
      <c r="F7" s="6"/>
      <c r="G7" s="8"/>
      <c r="H7" s="8">
        <f>SUM(H3:H6)</f>
        <v>20800</v>
      </c>
      <c r="I7" s="17"/>
      <c r="J7" s="10"/>
      <c r="K7" s="10"/>
      <c r="L7" s="16"/>
      <c r="M7" s="10"/>
      <c r="N7" s="10"/>
      <c r="O7" s="10"/>
      <c r="P7" s="10"/>
      <c r="Q7" s="10"/>
    </row>
  </sheetData>
  <autoFilter ref="A2:Q7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沈文霞</dc:creator>
  <cp:lastModifiedBy>陈益民</cp:lastModifiedBy>
  <dcterms:created xsi:type="dcterms:W3CDTF">2018-09-05T08:49:00Z</dcterms:created>
  <dcterms:modified xsi:type="dcterms:W3CDTF">2026-10-22T12:23:04Z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3B8F93FB238F46308C215FB986C4C86B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